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30" windowWidth="15360" windowHeight="885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'Ark1'!$A$1:$N$40</definedName>
  </definedNames>
  <calcPr fullCalcOnLoad="1"/>
</workbook>
</file>

<file path=xl/sharedStrings.xml><?xml version="1.0" encoding="utf-8"?>
<sst xmlns="http://schemas.openxmlformats.org/spreadsheetml/2006/main" count="39" uniqueCount="39">
  <si>
    <t>Score</t>
  </si>
  <si>
    <t>Navn</t>
  </si>
  <si>
    <t>Nr</t>
  </si>
  <si>
    <t>Snitt</t>
  </si>
  <si>
    <t>Total</t>
  </si>
  <si>
    <t>Ser.</t>
  </si>
  <si>
    <t>1. S</t>
  </si>
  <si>
    <t>2. S</t>
  </si>
  <si>
    <t>3. S</t>
  </si>
  <si>
    <t>4. S</t>
  </si>
  <si>
    <t>1. St</t>
  </si>
  <si>
    <t>2. St</t>
  </si>
  <si>
    <t>Pl.O.</t>
  </si>
  <si>
    <t>Arnt Kjesbu</t>
  </si>
  <si>
    <t>Mads Skoglund</t>
  </si>
  <si>
    <t>Oddmund Halseth</t>
  </si>
  <si>
    <t>Jan Erik Holmen</t>
  </si>
  <si>
    <t>Jarle Haugen</t>
  </si>
  <si>
    <t>Vidar Hammer</t>
  </si>
  <si>
    <t>Tor Arne Holmen</t>
  </si>
  <si>
    <t>Thor Brattaker</t>
  </si>
  <si>
    <t>Herrer:</t>
  </si>
  <si>
    <t>Junior:</t>
  </si>
  <si>
    <t xml:space="preserve"> </t>
  </si>
  <si>
    <t>Jonas Sundal</t>
  </si>
  <si>
    <t>Lars Berg Svendsen</t>
  </si>
  <si>
    <t>Lasse Berg Svendsen</t>
  </si>
  <si>
    <t>Damer:</t>
  </si>
  <si>
    <t>Renate Skaarstad</t>
  </si>
  <si>
    <t>Anne Grethe Holm</t>
  </si>
  <si>
    <t>Eva Holm</t>
  </si>
  <si>
    <t>Lill Berg</t>
  </si>
  <si>
    <t>40/49</t>
  </si>
  <si>
    <t>40/18</t>
  </si>
  <si>
    <t>Sigurd Jeremiassen</t>
  </si>
  <si>
    <t>Robin Grindvik</t>
  </si>
  <si>
    <t>Junior Jenter:</t>
  </si>
  <si>
    <t>Camilla Bratås</t>
  </si>
  <si>
    <t>2.Se.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</si>
</sst>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8">
    <font>
      <sz val="11"/>
      <name val="Times New Roman"/>
      <family val="0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0</xdr:rowOff>
    </xdr:from>
    <xdr:to>
      <xdr:col>14</xdr:col>
      <xdr:colOff>142875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43225" y="0"/>
          <a:ext cx="4248150" cy="1733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Klubbmesterskap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
30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. mai 2010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800" b="1" i="0" u="none" baseline="0">
              <a:latin typeface="Arial"/>
              <a:ea typeface="Arial"/>
              <a:cs typeface="Arial"/>
            </a:rPr>
            <a:t>Resultatliste</a:t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228600</xdr:colOff>
      <xdr:row>11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9907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4:N50"/>
  <sheetViews>
    <sheetView tabSelected="1" workbookViewId="0" topLeftCell="A1">
      <selection activeCell="G28" sqref="G28"/>
    </sheetView>
  </sheetViews>
  <sheetFormatPr defaultColWidth="11.421875" defaultRowHeight="15"/>
  <cols>
    <col min="1" max="1" width="6.421875" style="0" customWidth="1"/>
    <col min="2" max="2" width="26.421875" style="0" customWidth="1"/>
    <col min="3" max="11" width="5.7109375" style="0" customWidth="1"/>
    <col min="12" max="12" width="5.00390625" style="0" customWidth="1"/>
    <col min="13" max="13" width="7.28125" style="0" customWidth="1"/>
    <col min="14" max="15" width="9.140625" style="0" customWidth="1"/>
  </cols>
  <sheetData>
    <row r="14" ht="15.75">
      <c r="B14" s="3" t="s">
        <v>21</v>
      </c>
    </row>
    <row r="16" spans="1:14" s="1" customFormat="1" ht="18" customHeight="1">
      <c r="A16" s="6" t="s">
        <v>2</v>
      </c>
      <c r="B16" s="6" t="s">
        <v>1</v>
      </c>
      <c r="C16" s="6" t="s">
        <v>6</v>
      </c>
      <c r="D16" s="6" t="s">
        <v>7</v>
      </c>
      <c r="E16" s="6" t="s">
        <v>8</v>
      </c>
      <c r="F16" s="6" t="s">
        <v>9</v>
      </c>
      <c r="G16" s="6" t="s">
        <v>4</v>
      </c>
      <c r="H16" s="6" t="s">
        <v>10</v>
      </c>
      <c r="I16" s="6" t="s">
        <v>11</v>
      </c>
      <c r="J16" s="6" t="s">
        <v>12</v>
      </c>
      <c r="K16" s="6" t="s">
        <v>38</v>
      </c>
      <c r="L16" s="7" t="s">
        <v>5</v>
      </c>
      <c r="M16" s="6" t="s">
        <v>0</v>
      </c>
      <c r="N16" s="6" t="s">
        <v>3</v>
      </c>
    </row>
    <row r="18" spans="1:14" s="1" customFormat="1" ht="15">
      <c r="A18" s="4">
        <v>1</v>
      </c>
      <c r="B18" s="5" t="s">
        <v>15</v>
      </c>
      <c r="C18" s="10">
        <v>244</v>
      </c>
      <c r="D18" s="5">
        <v>191</v>
      </c>
      <c r="E18" s="5">
        <v>180</v>
      </c>
      <c r="F18" s="5">
        <v>170</v>
      </c>
      <c r="G18" s="5">
        <f>SUM(C18:F18)</f>
        <v>785</v>
      </c>
      <c r="H18" s="5">
        <v>165</v>
      </c>
      <c r="I18" s="5">
        <v>194</v>
      </c>
      <c r="J18" s="5" t="s">
        <v>32</v>
      </c>
      <c r="K18" s="5">
        <v>177</v>
      </c>
      <c r="L18" s="5">
        <v>7</v>
      </c>
      <c r="M18" s="5">
        <f>SUM(C18+D18+E18+F18+H18+I18+K18)</f>
        <v>1321</v>
      </c>
      <c r="N18" s="5">
        <f aca="true" t="shared" si="0" ref="N18:N26">SUM(M18/L18)</f>
        <v>188.71428571428572</v>
      </c>
    </row>
    <row r="19" spans="1:14" s="1" customFormat="1" ht="15">
      <c r="A19" s="4">
        <v>2</v>
      </c>
      <c r="B19" s="5" t="s">
        <v>16</v>
      </c>
      <c r="C19" s="10">
        <v>225</v>
      </c>
      <c r="D19" s="10">
        <v>213</v>
      </c>
      <c r="E19" s="5">
        <v>182</v>
      </c>
      <c r="F19" s="5">
        <v>177</v>
      </c>
      <c r="G19" s="5">
        <f>SUM(C19:F19)</f>
        <v>797</v>
      </c>
      <c r="H19" s="5"/>
      <c r="I19" s="5">
        <v>194</v>
      </c>
      <c r="J19" s="5" t="s">
        <v>33</v>
      </c>
      <c r="K19" s="5">
        <v>136</v>
      </c>
      <c r="L19" s="5">
        <v>6</v>
      </c>
      <c r="M19" s="5">
        <f>SUM(C19+D19+E19+F19+H19+I19+K19)</f>
        <v>1127</v>
      </c>
      <c r="N19" s="5">
        <f t="shared" si="0"/>
        <v>187.83333333333334</v>
      </c>
    </row>
    <row r="20" spans="1:14" s="1" customFormat="1" ht="15">
      <c r="A20" s="4">
        <v>3</v>
      </c>
      <c r="B20" s="5" t="s">
        <v>17</v>
      </c>
      <c r="C20" s="10">
        <v>225</v>
      </c>
      <c r="D20" s="5">
        <v>170</v>
      </c>
      <c r="E20" s="5">
        <v>183</v>
      </c>
      <c r="F20" s="5">
        <v>181</v>
      </c>
      <c r="G20" s="5">
        <f>SUM(C20:F20)</f>
        <v>759</v>
      </c>
      <c r="H20" s="5">
        <v>157</v>
      </c>
      <c r="I20" s="5"/>
      <c r="J20" s="5"/>
      <c r="K20" s="5"/>
      <c r="L20" s="5">
        <v>5</v>
      </c>
      <c r="M20" s="5">
        <f>SUM(C20+D20+E20+F20+H20+I20+J20)</f>
        <v>916</v>
      </c>
      <c r="N20" s="5">
        <f>SUM(M20/L20)</f>
        <v>183.2</v>
      </c>
    </row>
    <row r="21" spans="1:14" s="1" customFormat="1" ht="15">
      <c r="A21" s="4">
        <v>4</v>
      </c>
      <c r="B21" s="5" t="s">
        <v>13</v>
      </c>
      <c r="C21" s="5">
        <v>196</v>
      </c>
      <c r="D21" s="10">
        <v>201</v>
      </c>
      <c r="E21" s="5">
        <v>178</v>
      </c>
      <c r="F21" s="5">
        <v>181</v>
      </c>
      <c r="G21" s="5">
        <f>SUM(C21:F21)</f>
        <v>756</v>
      </c>
      <c r="H21" s="5"/>
      <c r="I21" s="5"/>
      <c r="J21" s="5"/>
      <c r="K21" s="10"/>
      <c r="L21" s="5">
        <v>4</v>
      </c>
      <c r="M21" s="5">
        <f>SUM(C21+D21+E21+F21+H21+I21+J21)</f>
        <v>756</v>
      </c>
      <c r="N21" s="5">
        <f>SUM(M21/L21)</f>
        <v>189</v>
      </c>
    </row>
    <row r="22" spans="1:14" s="1" customFormat="1" ht="15">
      <c r="A22" s="4">
        <v>5</v>
      </c>
      <c r="B22" s="5" t="s">
        <v>14</v>
      </c>
      <c r="C22" s="5">
        <v>185</v>
      </c>
      <c r="D22" s="5">
        <v>188</v>
      </c>
      <c r="E22" s="10">
        <v>208</v>
      </c>
      <c r="F22" s="5">
        <v>164</v>
      </c>
      <c r="G22" s="5">
        <f>SUM(C22:F22)</f>
        <v>745</v>
      </c>
      <c r="H22" s="5"/>
      <c r="I22" s="5"/>
      <c r="J22" s="5"/>
      <c r="K22" s="5"/>
      <c r="L22" s="5">
        <v>4</v>
      </c>
      <c r="M22" s="5">
        <f>SUM(C22+D22+E22+F22+H22+I22+J22)</f>
        <v>745</v>
      </c>
      <c r="N22" s="5">
        <f>SUM(M22/L22)</f>
        <v>186.25</v>
      </c>
    </row>
    <row r="23" spans="1:14" s="1" customFormat="1" ht="15">
      <c r="A23" s="4">
        <v>6</v>
      </c>
      <c r="B23" s="5" t="s">
        <v>19</v>
      </c>
      <c r="C23" s="5">
        <v>180</v>
      </c>
      <c r="D23" s="5">
        <v>178</v>
      </c>
      <c r="E23" s="5">
        <v>196</v>
      </c>
      <c r="F23" s="5">
        <v>190</v>
      </c>
      <c r="G23" s="5">
        <f>SUM(C23:F23)</f>
        <v>744</v>
      </c>
      <c r="H23" s="5"/>
      <c r="I23" s="5"/>
      <c r="J23" s="5"/>
      <c r="K23" s="5"/>
      <c r="L23" s="5">
        <v>4</v>
      </c>
      <c r="M23" s="5">
        <f>SUM(C23+D23+E23+F23+H23+I23+J23)</f>
        <v>744</v>
      </c>
      <c r="N23" s="5">
        <f t="shared" si="0"/>
        <v>186</v>
      </c>
    </row>
    <row r="24" spans="1:14" s="1" customFormat="1" ht="15">
      <c r="A24" s="4">
        <v>6</v>
      </c>
      <c r="B24" s="5" t="s">
        <v>20</v>
      </c>
      <c r="C24" s="5">
        <v>149</v>
      </c>
      <c r="D24" s="10">
        <v>201</v>
      </c>
      <c r="E24" s="10">
        <v>203</v>
      </c>
      <c r="F24" s="5">
        <v>191</v>
      </c>
      <c r="G24" s="5">
        <f>SUM(C24:F24)</f>
        <v>744</v>
      </c>
      <c r="H24" s="5"/>
      <c r="I24" s="5"/>
      <c r="J24" s="5"/>
      <c r="K24" s="5"/>
      <c r="L24" s="5">
        <v>4</v>
      </c>
      <c r="M24" s="5">
        <f>SUM(C24+D24+E24+F24+H24+I24+J24)</f>
        <v>744</v>
      </c>
      <c r="N24" s="5">
        <f t="shared" si="0"/>
        <v>186</v>
      </c>
    </row>
    <row r="25" spans="1:14" s="1" customFormat="1" ht="15">
      <c r="A25" s="4">
        <v>8</v>
      </c>
      <c r="B25" s="5" t="s">
        <v>34</v>
      </c>
      <c r="C25" s="5">
        <v>161</v>
      </c>
      <c r="D25" s="5">
        <v>138</v>
      </c>
      <c r="E25" s="10">
        <v>203</v>
      </c>
      <c r="F25" s="5">
        <v>135</v>
      </c>
      <c r="G25" s="5">
        <f>SUM(C25:F25)</f>
        <v>637</v>
      </c>
      <c r="H25" s="5"/>
      <c r="I25" s="5"/>
      <c r="J25" s="5"/>
      <c r="K25" s="5"/>
      <c r="L25" s="5">
        <v>4</v>
      </c>
      <c r="M25" s="5">
        <f>SUM(C25+D25+E25+F25+H25+I25+J25)</f>
        <v>637</v>
      </c>
      <c r="N25" s="5">
        <f t="shared" si="0"/>
        <v>159.25</v>
      </c>
    </row>
    <row r="26" spans="1:14" s="1" customFormat="1" ht="15">
      <c r="A26" s="4">
        <v>9</v>
      </c>
      <c r="B26" s="5" t="s">
        <v>18</v>
      </c>
      <c r="C26" s="5">
        <v>164</v>
      </c>
      <c r="D26" s="5">
        <v>157</v>
      </c>
      <c r="E26" s="5">
        <v>140</v>
      </c>
      <c r="F26" s="5">
        <v>159</v>
      </c>
      <c r="G26" s="5">
        <f>SUM(C26:F26)</f>
        <v>620</v>
      </c>
      <c r="H26" s="5"/>
      <c r="I26" s="5"/>
      <c r="J26" s="5"/>
      <c r="K26" s="5"/>
      <c r="L26" s="5">
        <v>4</v>
      </c>
      <c r="M26" s="5">
        <f>SUM(C26+D26+E26+F26+H26+I26+J26)</f>
        <v>620</v>
      </c>
      <c r="N26" s="5">
        <f t="shared" si="0"/>
        <v>155</v>
      </c>
    </row>
    <row r="27" spans="1:13" s="1" customFormat="1" ht="15">
      <c r="A27"/>
      <c r="B27"/>
      <c r="C27"/>
      <c r="D27"/>
      <c r="E27"/>
      <c r="F27"/>
      <c r="G27" s="11"/>
      <c r="H27"/>
      <c r="I27"/>
      <c r="J27"/>
      <c r="K27"/>
      <c r="L27"/>
      <c r="M27" s="8"/>
    </row>
    <row r="28" spans="1:13" s="1" customFormat="1" ht="15.75">
      <c r="A28"/>
      <c r="B28" s="3" t="s">
        <v>22</v>
      </c>
      <c r="C28"/>
      <c r="D28"/>
      <c r="E28"/>
      <c r="F28"/>
      <c r="G28" s="11"/>
      <c r="H28"/>
      <c r="I28"/>
      <c r="J28"/>
      <c r="K28"/>
      <c r="L28"/>
      <c r="M28" s="8"/>
    </row>
    <row r="29" spans="1:13" s="1" customFormat="1" ht="15">
      <c r="A29" s="2"/>
      <c r="B29"/>
      <c r="C29"/>
      <c r="D29"/>
      <c r="E29"/>
      <c r="F29"/>
      <c r="G29" s="11"/>
      <c r="H29"/>
      <c r="I29"/>
      <c r="J29"/>
      <c r="K29"/>
      <c r="L29"/>
      <c r="M29" s="8"/>
    </row>
    <row r="30" spans="1:14" s="1" customFormat="1" ht="15">
      <c r="A30" s="4">
        <v>1</v>
      </c>
      <c r="B30" s="5" t="s">
        <v>35</v>
      </c>
      <c r="C30" s="10">
        <v>238</v>
      </c>
      <c r="D30" s="5">
        <v>194</v>
      </c>
      <c r="E30" s="10">
        <v>207</v>
      </c>
      <c r="F30" s="10">
        <v>222</v>
      </c>
      <c r="G30" s="10">
        <f>SUM(C30:F30)</f>
        <v>861</v>
      </c>
      <c r="H30" s="5" t="s">
        <v>23</v>
      </c>
      <c r="I30" s="5">
        <v>170</v>
      </c>
      <c r="J30" s="5"/>
      <c r="K30" s="5"/>
      <c r="L30" s="5">
        <v>5</v>
      </c>
      <c r="M30" s="5">
        <f>SUM(C30+D30+E30+F30+I30)</f>
        <v>1031</v>
      </c>
      <c r="N30" s="5">
        <f>SUM(M30/L30)</f>
        <v>206.2</v>
      </c>
    </row>
    <row r="31" spans="1:14" s="1" customFormat="1" ht="15">
      <c r="A31" s="4">
        <v>2</v>
      </c>
      <c r="B31" s="5" t="s">
        <v>25</v>
      </c>
      <c r="C31" s="5">
        <v>137</v>
      </c>
      <c r="D31" s="5">
        <v>149</v>
      </c>
      <c r="E31" s="5">
        <v>108</v>
      </c>
      <c r="F31" s="5">
        <v>117</v>
      </c>
      <c r="G31" s="5">
        <f>SUM(C31:F31)</f>
        <v>511</v>
      </c>
      <c r="H31" s="5">
        <v>189</v>
      </c>
      <c r="I31" s="5">
        <v>150</v>
      </c>
      <c r="J31" s="5"/>
      <c r="K31" s="5"/>
      <c r="L31" s="5">
        <v>6</v>
      </c>
      <c r="M31" s="5">
        <f>SUM(C31+D31+E31+F31+H31+I31)</f>
        <v>850</v>
      </c>
      <c r="N31" s="5">
        <f>SUM(M31/L31)</f>
        <v>141.66666666666666</v>
      </c>
    </row>
    <row r="32" spans="1:14" s="1" customFormat="1" ht="15">
      <c r="A32" s="4">
        <v>3</v>
      </c>
      <c r="B32" s="5" t="s">
        <v>24</v>
      </c>
      <c r="C32" s="5">
        <v>165</v>
      </c>
      <c r="D32" s="5">
        <v>173</v>
      </c>
      <c r="E32" s="5">
        <v>151</v>
      </c>
      <c r="F32" s="10">
        <v>245</v>
      </c>
      <c r="G32" s="5">
        <f>SUM(C32:F32)</f>
        <v>734</v>
      </c>
      <c r="H32" s="5">
        <v>175</v>
      </c>
      <c r="I32" s="5"/>
      <c r="J32" s="5"/>
      <c r="K32" s="5"/>
      <c r="L32" s="5">
        <v>5</v>
      </c>
      <c r="M32" s="5">
        <f>SUM(C32+D32+E32+F32+H32)</f>
        <v>909</v>
      </c>
      <c r="N32" s="5">
        <f>SUM(M32/L32)</f>
        <v>181.8</v>
      </c>
    </row>
    <row r="33" spans="1:14" s="1" customFormat="1" ht="15">
      <c r="A33" s="4">
        <v>4</v>
      </c>
      <c r="B33" s="5" t="s">
        <v>26</v>
      </c>
      <c r="C33" s="5">
        <v>108</v>
      </c>
      <c r="D33" s="5">
        <v>147</v>
      </c>
      <c r="E33" s="5">
        <v>118</v>
      </c>
      <c r="F33" s="5">
        <v>106</v>
      </c>
      <c r="G33" s="5">
        <f>SUM(C33:F33)</f>
        <v>479</v>
      </c>
      <c r="H33" s="5"/>
      <c r="I33" s="5"/>
      <c r="J33" s="5"/>
      <c r="K33" s="5"/>
      <c r="L33" s="5">
        <v>4</v>
      </c>
      <c r="M33" s="5">
        <f>SUM(C33+D33+E33+F33)</f>
        <v>479</v>
      </c>
      <c r="N33" s="5">
        <f>SUM(M33/L33)</f>
        <v>119.75</v>
      </c>
    </row>
    <row r="35" spans="7:13" s="1" customFormat="1" ht="14.25">
      <c r="G35" s="11"/>
      <c r="M35" s="8"/>
    </row>
    <row r="36" spans="2:13" s="1" customFormat="1" ht="15.75">
      <c r="B36" s="3" t="s">
        <v>27</v>
      </c>
      <c r="G36" s="11"/>
      <c r="M36" s="8"/>
    </row>
    <row r="37" spans="7:13" s="1" customFormat="1" ht="14.25">
      <c r="G37" s="11"/>
      <c r="M37" s="8"/>
    </row>
    <row r="38" spans="1:14" s="1" customFormat="1" ht="15">
      <c r="A38" s="4">
        <v>1</v>
      </c>
      <c r="B38" s="5" t="s">
        <v>28</v>
      </c>
      <c r="C38" s="5">
        <v>182</v>
      </c>
      <c r="D38" s="10">
        <v>201</v>
      </c>
      <c r="E38" s="10">
        <v>206</v>
      </c>
      <c r="F38" s="5">
        <v>158</v>
      </c>
      <c r="G38" s="5">
        <f>SUM(C38:F38)</f>
        <v>747</v>
      </c>
      <c r="H38" s="5"/>
      <c r="I38" s="5">
        <v>173</v>
      </c>
      <c r="J38" s="5"/>
      <c r="K38" s="5"/>
      <c r="L38" s="5">
        <v>5</v>
      </c>
      <c r="M38" s="5">
        <f>SUM(C38+D38+E38+F38+I38)</f>
        <v>920</v>
      </c>
      <c r="N38" s="5">
        <f>SUM(M38/L38)</f>
        <v>184</v>
      </c>
    </row>
    <row r="39" spans="1:14" s="1" customFormat="1" ht="15">
      <c r="A39" s="4">
        <v>2</v>
      </c>
      <c r="B39" s="5" t="s">
        <v>30</v>
      </c>
      <c r="C39" s="5">
        <v>165</v>
      </c>
      <c r="D39" s="5">
        <v>132</v>
      </c>
      <c r="E39" s="5">
        <v>149</v>
      </c>
      <c r="F39" s="5">
        <v>152</v>
      </c>
      <c r="G39" s="5">
        <f>SUM(C39:F39)</f>
        <v>598</v>
      </c>
      <c r="H39" s="5">
        <v>162</v>
      </c>
      <c r="I39" s="5"/>
      <c r="J39" s="5">
        <v>39</v>
      </c>
      <c r="K39" s="5"/>
      <c r="L39" s="5">
        <v>5</v>
      </c>
      <c r="M39" s="5">
        <f>SUM(C39+D39+E39+F39+H39)</f>
        <v>760</v>
      </c>
      <c r="N39" s="5">
        <f>SUM(M39/L39)</f>
        <v>152</v>
      </c>
    </row>
    <row r="40" spans="1:14" s="1" customFormat="1" ht="15">
      <c r="A40" s="13">
        <v>3</v>
      </c>
      <c r="B40" s="12" t="s">
        <v>29</v>
      </c>
      <c r="C40" s="12">
        <v>148</v>
      </c>
      <c r="D40" s="12">
        <v>183</v>
      </c>
      <c r="E40" s="12">
        <v>178</v>
      </c>
      <c r="F40" s="12">
        <v>137</v>
      </c>
      <c r="G40" s="12">
        <f>SUM(C40:F40)</f>
        <v>646</v>
      </c>
      <c r="H40" s="12">
        <v>162</v>
      </c>
      <c r="I40" s="12"/>
      <c r="J40" s="12">
        <v>27</v>
      </c>
      <c r="K40" s="12"/>
      <c r="L40" s="12">
        <v>5</v>
      </c>
      <c r="M40" s="12">
        <f>SUM(C40+D40+E40+F40+H40)</f>
        <v>808</v>
      </c>
      <c r="N40" s="12">
        <f>SUM(M40/L40)</f>
        <v>161.6</v>
      </c>
    </row>
    <row r="41" spans="1:14" s="1" customFormat="1" ht="15">
      <c r="A41" s="4">
        <v>4</v>
      </c>
      <c r="B41" s="5" t="s">
        <v>31</v>
      </c>
      <c r="C41" s="5">
        <v>106</v>
      </c>
      <c r="D41" s="5">
        <v>142</v>
      </c>
      <c r="E41" s="5">
        <v>111</v>
      </c>
      <c r="F41" s="5">
        <v>153</v>
      </c>
      <c r="G41" s="5">
        <f>SUM(C41:F41)</f>
        <v>512</v>
      </c>
      <c r="H41" s="5"/>
      <c r="I41" s="5"/>
      <c r="J41" s="5"/>
      <c r="K41" s="5"/>
      <c r="L41" s="5">
        <v>4</v>
      </c>
      <c r="M41" s="5">
        <f>SUM(C41+D41+E41+F41)</f>
        <v>512</v>
      </c>
      <c r="N41" s="5">
        <f>SUM(M41/L41)</f>
        <v>128</v>
      </c>
    </row>
    <row r="42" spans="1:14" s="1" customFormat="1" ht="15">
      <c r="A42"/>
      <c r="B42"/>
      <c r="C42"/>
      <c r="D42"/>
      <c r="E42"/>
      <c r="F42"/>
      <c r="G42" s="11"/>
      <c r="H42" s="9"/>
      <c r="I42" s="9"/>
      <c r="J42" s="9"/>
      <c r="K42" s="9"/>
      <c r="L42" s="9"/>
      <c r="M42" s="8"/>
      <c r="N42" s="9"/>
    </row>
    <row r="43" spans="1:14" s="1" customFormat="1" ht="15">
      <c r="A43"/>
      <c r="B43"/>
      <c r="C43"/>
      <c r="D43"/>
      <c r="E43"/>
      <c r="F43"/>
      <c r="G43" s="9"/>
      <c r="H43" s="9"/>
      <c r="I43" s="9"/>
      <c r="J43" s="9"/>
      <c r="K43" s="9"/>
      <c r="L43" s="9"/>
      <c r="M43" s="8"/>
      <c r="N43" s="9"/>
    </row>
    <row r="44" spans="2:14" ht="15.75">
      <c r="B44" s="3" t="s">
        <v>36</v>
      </c>
      <c r="G44" s="9"/>
      <c r="H44" s="9"/>
      <c r="I44" s="9"/>
      <c r="J44" s="9"/>
      <c r="K44" s="9"/>
      <c r="L44" s="9"/>
      <c r="M44" s="8"/>
      <c r="N44" s="9"/>
    </row>
    <row r="45" spans="7:14" ht="15">
      <c r="G45" s="9"/>
      <c r="H45" s="9"/>
      <c r="I45" s="9"/>
      <c r="J45" s="9"/>
      <c r="K45" s="9"/>
      <c r="L45" s="9"/>
      <c r="M45" s="8"/>
      <c r="N45" s="9"/>
    </row>
    <row r="46" spans="1:14" s="1" customFormat="1" ht="15">
      <c r="A46" s="6">
        <v>1</v>
      </c>
      <c r="B46" s="5" t="s">
        <v>37</v>
      </c>
      <c r="C46" s="5">
        <v>147</v>
      </c>
      <c r="D46" s="5">
        <v>112</v>
      </c>
      <c r="E46" s="5">
        <v>121</v>
      </c>
      <c r="F46" s="5">
        <v>170</v>
      </c>
      <c r="G46" s="5">
        <f>SUM(C46:F46)</f>
        <v>550</v>
      </c>
      <c r="H46" s="5"/>
      <c r="I46" s="5"/>
      <c r="J46" s="5"/>
      <c r="K46" s="5"/>
      <c r="L46" s="5">
        <v>4</v>
      </c>
      <c r="M46" s="5">
        <f>SUM(C46+D46+E46+F46)</f>
        <v>550</v>
      </c>
      <c r="N46" s="5">
        <f>SUM(M46/L46)</f>
        <v>137.5</v>
      </c>
    </row>
    <row r="47" spans="7:14" ht="15">
      <c r="G47" s="9"/>
      <c r="H47" s="9"/>
      <c r="I47" s="9"/>
      <c r="J47" s="9"/>
      <c r="K47" s="9"/>
      <c r="L47" s="9"/>
      <c r="M47" s="8"/>
      <c r="N47" s="9"/>
    </row>
    <row r="48" spans="7:14" ht="15">
      <c r="G48" s="9"/>
      <c r="H48" s="9"/>
      <c r="I48" s="9"/>
      <c r="J48" s="9"/>
      <c r="K48" s="9"/>
      <c r="L48" s="9"/>
      <c r="M48" s="8"/>
      <c r="N48" s="9"/>
    </row>
    <row r="49" spans="7:14" ht="15">
      <c r="G49" s="9"/>
      <c r="H49" s="9"/>
      <c r="I49" s="9"/>
      <c r="J49" s="9"/>
      <c r="K49" s="9"/>
      <c r="L49" s="9"/>
      <c r="M49" s="8"/>
      <c r="N49" s="9"/>
    </row>
    <row r="50" spans="7:14" ht="15">
      <c r="G50" s="9"/>
      <c r="H50" s="9"/>
      <c r="I50" s="9"/>
      <c r="J50" s="9"/>
      <c r="K50" s="9"/>
      <c r="L50" s="9"/>
      <c r="M50" s="9"/>
      <c r="N50" s="9"/>
    </row>
  </sheetData>
  <printOptions/>
  <pageMargins left="0.15748031496062992" right="0.1968503937007874" top="0.5905511811023623" bottom="0.984251968503937" header="0.5118110236220472" footer="0.5118110236220472"/>
  <pageSetup fitToWidth="2" fitToHeight="1" horizontalDpi="300" verticalDpi="300" orientation="landscape" paperSize="9" scale="88" r:id="rId2"/>
  <rowBreaks count="1" manualBreakCount="1">
    <brk id="3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Klausen</dc:creator>
  <cp:keywords/>
  <dc:description/>
  <cp:lastModifiedBy>Helgådal IL</cp:lastModifiedBy>
  <cp:lastPrinted>2009-04-30T20:38:19Z</cp:lastPrinted>
  <dcterms:created xsi:type="dcterms:W3CDTF">2002-07-29T11:18:36Z</dcterms:created>
  <dcterms:modified xsi:type="dcterms:W3CDTF">2010-05-22T08:17:31Z</dcterms:modified>
  <cp:category/>
  <cp:version/>
  <cp:contentType/>
  <cp:contentStatus/>
</cp:coreProperties>
</file>